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C7CCC85E-D0B9-47BB-8E74-C0BA29A726B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<sst xmlns="http://schemas.openxmlformats.org/spreadsheetml/2006/main" count="60" uniqueCount="60">
  <si>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</si>
  <si>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</si>
  <si>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</si>
  <si>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</si>
  <si>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</si>
  <si>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</si>
  <si>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</si>
  <si>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</si>
  <si>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</si>
  <si>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</si>
  <si>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</si>
  <si>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</si>
  <si>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</si>
  <si>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</si>
  <si>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</si>
  <si>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</si>
  <si>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</si>
  <si>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</si>
  <si>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</si>
  <si>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</si>
  <si>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</si>
  <si>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</si>
  <si>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</si>
  <si>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</si>
  <si>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</si>
  <si>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</si>
  <si>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</si>
  <si>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</si>
  <si>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</si>
  <si>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</si>
  <si>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</si>
  <si>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</si>
  <si>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</si>
  <si>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</si>
  <si>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</si>
  <si>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</si>
  <si>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</si>
  <si>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</si>
  <si>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</si>
  <si>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</si>
  <si>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</si>
  <si>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</si>
  <si>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</si>
  <si>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</si>
  <si>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</si>
  <si>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</si>
  <si>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</si>
  <si>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</si>
  <si>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</si>
  <si>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</si>
  <si>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</si>
  <si>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</si>
  <si>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</si>
  <si>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</si>
  <si>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</si>
  <si>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</si>
  <si>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</si>
  <si>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</si>
  <si>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Situación Financiera
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</si>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</sst>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4</xdr:col>
      <xdr:colOff>1352549</xdr:colOff>
      <xdr:row>60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810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" x14ac:dyDescent="0.2"/>
  <cols>
    <col min="1" max="1" width="67.77734375" style="1" customWidth="1"/>
    <col min="2" max="2" width="18.77734375" style="1" customWidth="1"/>
    <col min="3" max="3" width="18.77734375" style="4" customWidth="1"/>
    <col min="4" max="4" width="1" style="4" customWidth="1"/>
    <col min="5" max="5" width="64.33203125" style="4" customWidth="1"/>
    <col min="6" max="7" width="18.77734375" style="4" customWidth="1"/>
    <col min="8" max="16384" width="12" style="2"/>
  </cols>
  <sheetData>
    <row r="1" spans="1:7" ht="40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3413802.62</v>
      </c>
      <c r="C5" s="12">
        <v>459176.98</v>
      </c>
      <c r="D5" s="17"/>
      <c r="E5" s="11" t="s">
        <v>41</v>
      </c>
      <c r="F5" s="12">
        <v>2189725.1</v>
      </c>
      <c r="G5" s="5">
        <v>1860904.42</v>
      </c>
    </row>
    <row r="6" spans="1:7" x14ac:dyDescent="0.2">
      <c r="A6" s="30" t="s">
        <v>28</v>
      </c>
      <c r="B6" s="12">
        <v>10227172.939999999</v>
      </c>
      <c r="C6" s="12">
        <v>8982743.6999999993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387043.95</v>
      </c>
      <c r="C7" s="12">
        <v>0</v>
      </c>
      <c r="D7" s="17"/>
      <c r="E7" s="11" t="s">
        <v>11</v>
      </c>
      <c r="F7" s="12">
        <v>300000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229028.39</v>
      </c>
      <c r="C9" s="12">
        <v>229028.39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14257047.899999999</v>
      </c>
      <c r="C13" s="10">
        <f>SUM(C5:C11)</f>
        <v>9670949.0700000003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2489725.1</v>
      </c>
      <c r="G14" s="5">
        <f>SUM(G5:G12)</f>
        <v>2160904.42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1694901.58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7886952.4100000001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-3364111.6</v>
      </c>
      <c r="C21" s="12">
        <v>-3364111.6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6582013.3900000006</v>
      </c>
      <c r="C26" s="10">
        <f>SUM(C16:C24)</f>
        <v>6582013.3900000006</v>
      </c>
      <c r="D26" s="17"/>
      <c r="E26" s="39" t="s">
        <v>57</v>
      </c>
      <c r="F26" s="10">
        <f>SUM(F24+F14)</f>
        <v>2489725.1</v>
      </c>
      <c r="G26" s="6">
        <f>SUM(G14+G24)</f>
        <v>2160904.42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20839061.289999999</v>
      </c>
      <c r="C28" s="10">
        <f>C13+C26</f>
        <v>16252962.460000001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19700975.140000001</v>
      </c>
      <c r="G35" s="6">
        <f>SUM(G36:G40)</f>
        <v>15443696.99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4557278.1500000004</v>
      </c>
      <c r="G36" s="5">
        <v>1188383.25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15143696.99</v>
      </c>
      <c r="G37" s="5">
        <v>14255313.74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18349336.190000001</v>
      </c>
      <c r="G46" s="5">
        <f>SUM(G42+G35+G30)</f>
        <v>14092058.040000001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56</v>
      </c>
      <c r="F48" s="10">
        <f>F46+F26</f>
        <v>20839061.290000003</v>
      </c>
      <c r="G48" s="20">
        <f>G46+G26</f>
        <v>16252962.460000001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2018-03-04T05:00:29Z</cp:lastPrinted>
  <dcterms:created xsi:type="dcterms:W3CDTF">2012-12-11T20:26:08Z</dcterms:created>
  <dcterms:modified xsi:type="dcterms:W3CDTF">2019-08-06T18:41:40Z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